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HEXALOG\Select Room asztalosüzemnek\01Select Room EkoSpace\12 épülettípus\Árkalkuláorok\"/>
    </mc:Choice>
  </mc:AlternateContent>
  <xr:revisionPtr revIDLastSave="0" documentId="13_ncr:1_{87A53A18-BC91-4858-960D-B944AC7CDF82}" xr6:coauthVersionLast="47" xr6:coauthVersionMax="47" xr10:uidLastSave="{00000000-0000-0000-0000-000000000000}"/>
  <bookViews>
    <workbookView xWindow="0" yWindow="0" windowWidth="25800" windowHeight="21000" xr2:uid="{00000000-000D-0000-FFFF-FFFF00000000}"/>
  </bookViews>
  <sheets>
    <sheet name="Hárok1" sheetId="1" r:id="rId1"/>
    <sheet name="Hárok2" sheetId="2" r:id="rId2"/>
    <sheet name="Hárok3" sheetId="3" r:id="rId3"/>
  </sheets>
  <calcPr calcId="191029"/>
</workbook>
</file>

<file path=xl/calcChain.xml><?xml version="1.0" encoding="utf-8"?>
<calcChain xmlns="http://schemas.openxmlformats.org/spreadsheetml/2006/main">
  <c r="D41" i="1" l="1"/>
  <c r="D40" i="1"/>
  <c r="D44" i="1"/>
  <c r="D43" i="1"/>
  <c r="D21" i="1"/>
  <c r="D24" i="1"/>
  <c r="D23" i="1"/>
  <c r="D22" i="1"/>
  <c r="D42" i="1"/>
  <c r="D11" i="1"/>
  <c r="D16" i="1"/>
  <c r="D17" i="1"/>
  <c r="D18" i="1"/>
  <c r="D19" i="1"/>
  <c r="D20" i="1"/>
  <c r="D25" i="1"/>
  <c r="D26" i="1"/>
  <c r="D39" i="1"/>
  <c r="D38" i="1"/>
  <c r="D37" i="1"/>
  <c r="D36" i="1"/>
  <c r="D34" i="1"/>
  <c r="D33" i="1"/>
  <c r="D32" i="1"/>
  <c r="D31" i="1"/>
  <c r="D30" i="1"/>
  <c r="D29" i="1"/>
  <c r="D27" i="1"/>
  <c r="D46" i="1" l="1"/>
  <c r="D48" i="1" s="1"/>
</calcChain>
</file>

<file path=xl/sharedStrings.xml><?xml version="1.0" encoding="utf-8"?>
<sst xmlns="http://schemas.openxmlformats.org/spreadsheetml/2006/main" count="47" uniqueCount="47">
  <si>
    <t>szállítás Mosonmagyaróvár helyszín</t>
  </si>
  <si>
    <t>Dekor elemek m2</t>
  </si>
  <si>
    <t>mennyiség db/m2/</t>
  </si>
  <si>
    <t>fm/km</t>
  </si>
  <si>
    <t>modulkonténer</t>
  </si>
  <si>
    <t>ár/nettó</t>
  </si>
  <si>
    <t>egységár/nettó</t>
  </si>
  <si>
    <t>Ablak kétrétegű alumínium</t>
  </si>
  <si>
    <t>100x210 fix</t>
  </si>
  <si>
    <t>60x210 fix</t>
  </si>
  <si>
    <t>200x210 fix</t>
  </si>
  <si>
    <t>Ajtó alumínium</t>
  </si>
  <si>
    <t>Extrák</t>
  </si>
  <si>
    <t>Nettó árunk</t>
  </si>
  <si>
    <t>Bruttó árunk</t>
  </si>
  <si>
    <t>50cm x 50cm BNY</t>
  </si>
  <si>
    <t>100cm x 150cm BNY</t>
  </si>
  <si>
    <t>60cmx90cm BNY</t>
  </si>
  <si>
    <t>120cm x 150cm BNY</t>
  </si>
  <si>
    <t>130 x130 BNY</t>
  </si>
  <si>
    <t>100cm x 210cm  BNY</t>
  </si>
  <si>
    <t>120x210 BNY</t>
  </si>
  <si>
    <t>100cm x 210cm üveg</t>
  </si>
  <si>
    <t>100x210 cm teli</t>
  </si>
  <si>
    <t>180cm x 210cm dupla üveg</t>
  </si>
  <si>
    <t>200x210 cm toló ajtó</t>
  </si>
  <si>
    <t>75cm x 210cm beltéri ajtó</t>
  </si>
  <si>
    <t>90cm x 210cm beltéri ajtó</t>
  </si>
  <si>
    <t>180cm , mosdóval , elektromos gépek nélkül</t>
  </si>
  <si>
    <t>WC, mosdó , válasz fal, beltéri ajtó , lámpa, 50x50 ablak</t>
  </si>
  <si>
    <t>WC, mosdó ,zuhany kabin válasz fal, beltéri ajtó ,bojler, lámpa, 50x50 ablak</t>
  </si>
  <si>
    <t>Alap ár :</t>
  </si>
  <si>
    <t>90 x 210 BNY</t>
  </si>
  <si>
    <t>70 x 210 BNY</t>
  </si>
  <si>
    <t>összeszerelés -km+napidíj</t>
  </si>
  <si>
    <t xml:space="preserve">PVC padló </t>
  </si>
  <si>
    <t>villany vezetékezés  m2 / egyedi árazás/</t>
  </si>
  <si>
    <t>Klíma inverteres</t>
  </si>
  <si>
    <t>Alap felszereltség :</t>
  </si>
  <si>
    <t xml:space="preserve">1 db 90x210 BNY ablak , 2db 130x130 BNY ablak </t>
  </si>
  <si>
    <t xml:space="preserve">Acél váz , 10 cm PIR szendvicspanel , 1 db dupla bejárati ajtó , </t>
  </si>
  <si>
    <t>VPC terasz bürkolat , külsó dekor elemek.</t>
  </si>
  <si>
    <t>1 db 50x50 BNY ablak , PVC padló , válasz falak , 2db beltéri ajtó ,</t>
  </si>
  <si>
    <t>Alumínium nyílászárók dupla üvegezéssel.</t>
  </si>
  <si>
    <t xml:space="preserve"> Az ár nem tartalmazza az áfát , alapozást , szállítást Mosonmagyaróvár – helyszín ,  helyszíni daruzás díját </t>
  </si>
  <si>
    <t xml:space="preserve">Az ár tartalmazza az összerelés díját . </t>
  </si>
  <si>
    <t xml:space="preserve">6m x 6m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</si>
</sst>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HUF]"/>
    <numFmt numFmtId="165" formatCode="#,##0.00\ [$PLN]"/>
    <numFmt numFmtId="166" formatCode="#,##0\ [$Ft-40E]"/>
    <numFmt numFmtId="167" formatCode="#,##0\ &quot;Ft&quot;"/>
  </numFmts>
  <fonts count="8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rgb="FF38761D"/>
      <name val="Calibri"/>
      <family val="2"/>
      <charset val="238"/>
      <scheme val="minor"/>
    </font>
    <font>
      <b/>
      <sz val="10"/>
      <color rgb="FF38761D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rgb="FFC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EF7E3"/>
        <bgColor rgb="FFEEF7E3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EAD3"/>
        <bgColor rgb="FFD9EAD3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/>
    <xf numFmtId="0" fontId="0" fillId="0" borderId="1" xfId="0" applyBorder="1"/>
    <xf numFmtId="0" fontId="0" fillId="0" borderId="3" xfId="0" applyBorder="1"/>
    <xf numFmtId="0" fontId="2" fillId="2" borderId="2" xfId="0" applyFont="1" applyFill="1" applyBorder="1" applyAlignment="1">
      <alignment horizontal="center"/>
    </xf>
    <xf numFmtId="0" fontId="0" fillId="0" borderId="5" xfId="0" applyBorder="1"/>
    <xf numFmtId="0" fontId="2" fillId="2" borderId="4" xfId="0" applyFont="1" applyFill="1" applyBorder="1"/>
    <xf numFmtId="0" fontId="2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3" borderId="0" xfId="0" applyFont="1" applyFill="1"/>
    <xf numFmtId="164" fontId="2" fillId="4" borderId="0" xfId="0" applyNumberFormat="1" applyFont="1" applyFill="1"/>
    <xf numFmtId="165" fontId="2" fillId="3" borderId="0" xfId="0" applyNumberFormat="1" applyFont="1" applyFill="1"/>
    <xf numFmtId="0" fontId="2" fillId="3" borderId="0" xfId="0" applyFont="1" applyFill="1"/>
    <xf numFmtId="166" fontId="2" fillId="0" borderId="0" xfId="0" applyNumberFormat="1" applyFont="1"/>
    <xf numFmtId="0" fontId="4" fillId="5" borderId="0" xfId="0" applyFont="1" applyFill="1"/>
    <xf numFmtId="0" fontId="2" fillId="5" borderId="0" xfId="0" applyFont="1" applyFill="1"/>
    <xf numFmtId="166" fontId="4" fillId="5" borderId="0" xfId="0" applyNumberFormat="1" applyFon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4" borderId="0" xfId="0" applyFill="1"/>
    <xf numFmtId="166" fontId="2" fillId="0" borderId="1" xfId="0" applyNumberFormat="1" applyFont="1" applyBorder="1"/>
    <xf numFmtId="167" fontId="2" fillId="0" borderId="1" xfId="0" applyNumberFormat="1" applyFont="1" applyBorder="1"/>
    <xf numFmtId="166" fontId="2" fillId="4" borderId="0" xfId="0" applyNumberFormat="1" applyFont="1" applyFill="1"/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167" fontId="2" fillId="0" borderId="0" xfId="0" applyNumberFormat="1" applyFont="1"/>
    <xf numFmtId="167" fontId="0" fillId="0" borderId="1" xfId="0" applyNumberFormat="1" applyBorder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167" fontId="7" fillId="0" borderId="0" xfId="0" applyNumberFormat="1" applyFont="1"/>
    <xf numFmtId="166" fontId="7" fillId="0" borderId="0" xfId="0" applyNumberFormat="1" applyFont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495300</xdr:colOff>
      <xdr:row>0</xdr:row>
      <xdr:rowOff>914400</xdr:rowOff>
    </xdr:from>
    <xdr:to>
      <xdr:col>3</xdr:col>
      <xdr:colOff>1333500</xdr:colOff>
      <xdr:row>0</xdr:row>
      <xdr:rowOff>2133600</xdr:rowOff>
    </xdr:to>
    <xdr:pic>
      <xdr:nvPicPr>
        <xdr:cNvPr id="1028" name="Pictur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3075" y="914400"/>
          <a:ext cx="2162175" cy="1219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0</xdr:col>
      <xdr:colOff>114300</xdr:colOff>
      <xdr:row>0</xdr:row>
      <xdr:rowOff>190500</xdr:rowOff>
    </xdr:from>
    <xdr:ext cx="4876800" cy="2743200"/>
    <xdr:pic>
      <xdr:nvPicPr>
        <xdr:cNvPr id="4" name="image6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4300" y="190500"/>
          <a:ext cx="4876800" cy="27432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8"/>
  <sheetViews>
    <sheetView tabSelected="1" workbookViewId="0">
      <selection activeCell="A6" sqref="A6"/>
    </sheetView>
  </sheetViews>
  <sheetFormatPr defaultRowHeight="15" x14ac:dyDescent="0.25"/>
  <cols>
    <col min="1" max="1" width="60.5703125" customWidth="1"/>
    <col min="2" max="2" width="15.28515625" customWidth="1"/>
    <col min="3" max="3" width="19.85546875" customWidth="1"/>
    <col min="4" max="4" width="27.42578125" customWidth="1"/>
  </cols>
  <sheetData>
    <row r="1" spans="1:4" ht="244.5" customHeight="1" thickBot="1" x14ac:dyDescent="0.3"/>
    <row r="2" spans="1:4" ht="21" x14ac:dyDescent="0.35">
      <c r="A2" s="8" t="s">
        <v>46</v>
      </c>
      <c r="B2" s="6" t="s">
        <v>2</v>
      </c>
      <c r="C2" s="7" t="s">
        <v>6</v>
      </c>
      <c r="D2" s="4" t="s">
        <v>5</v>
      </c>
    </row>
    <row r="3" spans="1:4" ht="15.75" thickBot="1" x14ac:dyDescent="0.3">
      <c r="A3" s="9" t="s">
        <v>4</v>
      </c>
      <c r="B3" s="10" t="s">
        <v>3</v>
      </c>
      <c r="C3" s="5"/>
      <c r="D3" s="3"/>
    </row>
    <row r="4" spans="1:4" x14ac:dyDescent="0.25">
      <c r="A4" s="19"/>
      <c r="B4" s="20"/>
    </row>
    <row r="5" spans="1:4" x14ac:dyDescent="0.25">
      <c r="A5" s="26" t="s">
        <v>38</v>
      </c>
      <c r="B5" s="20"/>
    </row>
    <row r="6" spans="1:4" x14ac:dyDescent="0.25">
      <c r="A6" s="25" t="s">
        <v>40</v>
      </c>
      <c r="B6" s="20"/>
    </row>
    <row r="7" spans="1:4" x14ac:dyDescent="0.25">
      <c r="A7" s="25" t="s">
        <v>39</v>
      </c>
      <c r="B7" s="20"/>
    </row>
    <row r="8" spans="1:4" x14ac:dyDescent="0.25">
      <c r="A8" s="25" t="s">
        <v>42</v>
      </c>
      <c r="B8" s="20"/>
    </row>
    <row r="9" spans="1:4" x14ac:dyDescent="0.25">
      <c r="A9" s="25" t="s">
        <v>41</v>
      </c>
      <c r="B9" s="20"/>
    </row>
    <row r="10" spans="1:4" x14ac:dyDescent="0.25">
      <c r="A10" s="25" t="s">
        <v>43</v>
      </c>
      <c r="B10" s="20"/>
    </row>
    <row r="11" spans="1:4" ht="18.75" x14ac:dyDescent="0.3">
      <c r="A11" s="30" t="s">
        <v>31</v>
      </c>
      <c r="B11" s="31">
        <v>1</v>
      </c>
      <c r="C11" s="32">
        <v>9500000</v>
      </c>
      <c r="D11" s="33">
        <f>B:B*C:C</f>
        <v>9500000</v>
      </c>
    </row>
    <row r="12" spans="1:4" x14ac:dyDescent="0.25">
      <c r="A12" s="29" t="s">
        <v>45</v>
      </c>
      <c r="C12" s="27"/>
      <c r="D12" s="15"/>
    </row>
    <row r="13" spans="1:4" x14ac:dyDescent="0.25">
      <c r="A13" s="29" t="s">
        <v>44</v>
      </c>
      <c r="C13" s="27"/>
      <c r="D13" s="15"/>
    </row>
    <row r="14" spans="1:4" x14ac:dyDescent="0.25">
      <c r="A14" s="29"/>
      <c r="C14" s="27"/>
      <c r="D14" s="15"/>
    </row>
    <row r="15" spans="1:4" x14ac:dyDescent="0.25">
      <c r="A15" s="11" t="s">
        <v>7</v>
      </c>
      <c r="B15" s="21"/>
      <c r="C15" s="12"/>
      <c r="D15" s="24"/>
    </row>
    <row r="16" spans="1:4" x14ac:dyDescent="0.25">
      <c r="A16" s="1" t="s">
        <v>15</v>
      </c>
      <c r="B16" s="2">
        <v>0</v>
      </c>
      <c r="C16" s="23">
        <v>95000</v>
      </c>
      <c r="D16" s="22">
        <f t="shared" ref="D16:D27" si="0">B:B*C:C</f>
        <v>0</v>
      </c>
    </row>
    <row r="17" spans="1:4" x14ac:dyDescent="0.25">
      <c r="A17" s="1" t="s">
        <v>17</v>
      </c>
      <c r="B17" s="2">
        <v>0</v>
      </c>
      <c r="C17" s="23">
        <v>129000</v>
      </c>
      <c r="D17" s="22">
        <f t="shared" si="0"/>
        <v>0</v>
      </c>
    </row>
    <row r="18" spans="1:4" x14ac:dyDescent="0.25">
      <c r="A18" s="1" t="s">
        <v>16</v>
      </c>
      <c r="B18" s="2">
        <v>0</v>
      </c>
      <c r="C18" s="23">
        <v>160000</v>
      </c>
      <c r="D18" s="22">
        <f t="shared" si="0"/>
        <v>0</v>
      </c>
    </row>
    <row r="19" spans="1:4" x14ac:dyDescent="0.25">
      <c r="A19" s="1" t="s">
        <v>18</v>
      </c>
      <c r="B19" s="2">
        <v>0</v>
      </c>
      <c r="C19" s="23">
        <v>160000</v>
      </c>
      <c r="D19" s="22">
        <f t="shared" si="0"/>
        <v>0</v>
      </c>
    </row>
    <row r="20" spans="1:4" x14ac:dyDescent="0.25">
      <c r="A20" s="1" t="s">
        <v>19</v>
      </c>
      <c r="B20" s="2">
        <v>0</v>
      </c>
      <c r="C20" s="23">
        <v>160000</v>
      </c>
      <c r="D20" s="22">
        <f t="shared" si="0"/>
        <v>0</v>
      </c>
    </row>
    <row r="21" spans="1:4" x14ac:dyDescent="0.25">
      <c r="A21" s="1" t="s">
        <v>33</v>
      </c>
      <c r="B21" s="2">
        <v>0</v>
      </c>
      <c r="C21" s="23">
        <v>160000</v>
      </c>
      <c r="D21" s="22">
        <f t="shared" si="0"/>
        <v>0</v>
      </c>
    </row>
    <row r="22" spans="1:4" x14ac:dyDescent="0.25">
      <c r="A22" s="1" t="s">
        <v>32</v>
      </c>
      <c r="B22" s="2">
        <v>0</v>
      </c>
      <c r="C22" s="23">
        <v>180000</v>
      </c>
      <c r="D22" s="22">
        <f t="shared" si="0"/>
        <v>0</v>
      </c>
    </row>
    <row r="23" spans="1:4" x14ac:dyDescent="0.25">
      <c r="A23" s="1" t="s">
        <v>20</v>
      </c>
      <c r="B23" s="2">
        <v>0</v>
      </c>
      <c r="C23" s="23">
        <v>180000</v>
      </c>
      <c r="D23" s="22">
        <f t="shared" si="0"/>
        <v>0</v>
      </c>
    </row>
    <row r="24" spans="1:4" x14ac:dyDescent="0.25">
      <c r="A24" s="1" t="s">
        <v>21</v>
      </c>
      <c r="B24" s="2">
        <v>0</v>
      </c>
      <c r="C24" s="23">
        <v>190000</v>
      </c>
      <c r="D24" s="22">
        <f t="shared" si="0"/>
        <v>0</v>
      </c>
    </row>
    <row r="25" spans="1:4" x14ac:dyDescent="0.25">
      <c r="A25" s="1" t="s">
        <v>8</v>
      </c>
      <c r="B25" s="2">
        <v>0</v>
      </c>
      <c r="C25" s="23">
        <v>120000</v>
      </c>
      <c r="D25" s="22">
        <f t="shared" si="0"/>
        <v>0</v>
      </c>
    </row>
    <row r="26" spans="1:4" x14ac:dyDescent="0.25">
      <c r="A26" s="1" t="s">
        <v>9</v>
      </c>
      <c r="B26" s="2">
        <v>0</v>
      </c>
      <c r="C26" s="23">
        <v>100000</v>
      </c>
      <c r="D26" s="22">
        <f t="shared" si="0"/>
        <v>0</v>
      </c>
    </row>
    <row r="27" spans="1:4" x14ac:dyDescent="0.25">
      <c r="A27" s="1" t="s">
        <v>10</v>
      </c>
      <c r="B27" s="2">
        <v>0</v>
      </c>
      <c r="C27" s="23">
        <v>220000</v>
      </c>
      <c r="D27" s="22">
        <f t="shared" si="0"/>
        <v>0</v>
      </c>
    </row>
    <row r="28" spans="1:4" x14ac:dyDescent="0.25">
      <c r="A28" s="11" t="s">
        <v>11</v>
      </c>
      <c r="B28" s="21"/>
      <c r="C28" s="13"/>
      <c r="D28" s="14"/>
    </row>
    <row r="29" spans="1:4" x14ac:dyDescent="0.25">
      <c r="A29" s="1" t="s">
        <v>22</v>
      </c>
      <c r="B29" s="2">
        <v>0</v>
      </c>
      <c r="C29" s="23">
        <v>190000</v>
      </c>
      <c r="D29" s="22">
        <f t="shared" ref="D29:D34" si="1">B:B*C:C</f>
        <v>0</v>
      </c>
    </row>
    <row r="30" spans="1:4" x14ac:dyDescent="0.25">
      <c r="A30" s="1" t="s">
        <v>23</v>
      </c>
      <c r="B30" s="2">
        <v>0</v>
      </c>
      <c r="C30" s="23">
        <v>205000</v>
      </c>
      <c r="D30" s="22">
        <f t="shared" si="1"/>
        <v>0</v>
      </c>
    </row>
    <row r="31" spans="1:4" x14ac:dyDescent="0.25">
      <c r="A31" s="1" t="s">
        <v>24</v>
      </c>
      <c r="B31" s="2">
        <v>0</v>
      </c>
      <c r="C31" s="23">
        <v>320000</v>
      </c>
      <c r="D31" s="22">
        <f t="shared" si="1"/>
        <v>0</v>
      </c>
    </row>
    <row r="32" spans="1:4" x14ac:dyDescent="0.25">
      <c r="A32" s="1" t="s">
        <v>25</v>
      </c>
      <c r="B32" s="2">
        <v>0</v>
      </c>
      <c r="C32" s="23">
        <v>750000</v>
      </c>
      <c r="D32" s="22">
        <f t="shared" si="1"/>
        <v>0</v>
      </c>
    </row>
    <row r="33" spans="1:4" x14ac:dyDescent="0.25">
      <c r="A33" s="1" t="s">
        <v>26</v>
      </c>
      <c r="B33" s="2">
        <v>0</v>
      </c>
      <c r="C33" s="23">
        <v>100000</v>
      </c>
      <c r="D33" s="22">
        <f t="shared" si="1"/>
        <v>0</v>
      </c>
    </row>
    <row r="34" spans="1:4" x14ac:dyDescent="0.25">
      <c r="A34" s="1" t="s">
        <v>27</v>
      </c>
      <c r="B34" s="2">
        <v>0</v>
      </c>
      <c r="C34" s="23">
        <v>100000</v>
      </c>
      <c r="D34" s="22">
        <f t="shared" si="1"/>
        <v>0</v>
      </c>
    </row>
    <row r="35" spans="1:4" x14ac:dyDescent="0.25">
      <c r="A35" s="11" t="s">
        <v>12</v>
      </c>
      <c r="B35" s="21"/>
      <c r="C35" s="13"/>
      <c r="D35" s="14"/>
    </row>
    <row r="36" spans="1:4" x14ac:dyDescent="0.25">
      <c r="A36" s="1" t="s">
        <v>28</v>
      </c>
      <c r="B36" s="2">
        <v>0</v>
      </c>
      <c r="C36" s="23">
        <v>410000</v>
      </c>
      <c r="D36" s="22">
        <f t="shared" ref="D36:D41" si="2">B:B*C:C</f>
        <v>0</v>
      </c>
    </row>
    <row r="37" spans="1:4" x14ac:dyDescent="0.25">
      <c r="A37" s="1" t="s">
        <v>29</v>
      </c>
      <c r="B37" s="2">
        <v>0</v>
      </c>
      <c r="C37" s="23">
        <v>480000</v>
      </c>
      <c r="D37" s="22">
        <f t="shared" si="2"/>
        <v>0</v>
      </c>
    </row>
    <row r="38" spans="1:4" x14ac:dyDescent="0.25">
      <c r="A38" s="1" t="s">
        <v>30</v>
      </c>
      <c r="B38" s="2">
        <v>0</v>
      </c>
      <c r="C38" s="23">
        <v>750000</v>
      </c>
      <c r="D38" s="22">
        <f t="shared" si="2"/>
        <v>0</v>
      </c>
    </row>
    <row r="39" spans="1:4" x14ac:dyDescent="0.25">
      <c r="A39" s="1" t="s">
        <v>37</v>
      </c>
      <c r="B39" s="2">
        <v>0</v>
      </c>
      <c r="C39" s="23">
        <v>370000</v>
      </c>
      <c r="D39" s="22">
        <f t="shared" si="2"/>
        <v>0</v>
      </c>
    </row>
    <row r="40" spans="1:4" x14ac:dyDescent="0.25">
      <c r="A40" s="1" t="s">
        <v>35</v>
      </c>
      <c r="B40" s="2">
        <v>0</v>
      </c>
      <c r="C40" s="23">
        <v>4000</v>
      </c>
      <c r="D40" s="22">
        <f t="shared" si="2"/>
        <v>0</v>
      </c>
    </row>
    <row r="41" spans="1:4" x14ac:dyDescent="0.25">
      <c r="A41" s="1" t="s">
        <v>1</v>
      </c>
      <c r="B41" s="2">
        <v>0</v>
      </c>
      <c r="C41" s="23">
        <v>9000</v>
      </c>
      <c r="D41" s="22">
        <f t="shared" si="2"/>
        <v>0</v>
      </c>
    </row>
    <row r="42" spans="1:4" x14ac:dyDescent="0.25">
      <c r="A42" s="1" t="s">
        <v>36</v>
      </c>
      <c r="B42" s="1">
        <v>0</v>
      </c>
      <c r="C42" s="23">
        <v>10000</v>
      </c>
      <c r="D42" s="23">
        <f t="shared" ref="D42:D44" si="3">B42*C42</f>
        <v>0</v>
      </c>
    </row>
    <row r="43" spans="1:4" x14ac:dyDescent="0.25">
      <c r="A43" s="1" t="s">
        <v>0</v>
      </c>
      <c r="B43" s="1">
        <v>0</v>
      </c>
      <c r="C43" s="28">
        <v>800</v>
      </c>
      <c r="D43" s="23">
        <f t="shared" si="3"/>
        <v>0</v>
      </c>
    </row>
    <row r="44" spans="1:4" x14ac:dyDescent="0.25">
      <c r="A44" s="1" t="s">
        <v>34</v>
      </c>
      <c r="B44" s="1"/>
      <c r="C44" s="2"/>
      <c r="D44" s="23">
        <f t="shared" si="3"/>
        <v>0</v>
      </c>
    </row>
    <row r="45" spans="1:4" x14ac:dyDescent="0.25">
      <c r="D45" s="16" t="s">
        <v>13</v>
      </c>
    </row>
    <row r="46" spans="1:4" x14ac:dyDescent="0.25">
      <c r="D46" s="18">
        <f>SUM(D11:D45)</f>
        <v>9500000</v>
      </c>
    </row>
    <row r="47" spans="1:4" x14ac:dyDescent="0.25">
      <c r="D47" s="16" t="s">
        <v>14</v>
      </c>
    </row>
    <row r="48" spans="1:4" x14ac:dyDescent="0.25">
      <c r="D48" s="17">
        <f>D46*1.27</f>
        <v>12065000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Felhasználó</cp:lastModifiedBy>
  <dcterms:created xsi:type="dcterms:W3CDTF">2023-02-04T17:52:03Z</dcterms:created>
  <dcterms:modified xsi:type="dcterms:W3CDTF">2023-07-27T08:41:26Z</dcterms:modified>
</cp:coreProperties>
</file>